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FFAIRES EN COURS\VEUREY VOROIZE 18048 - Réhab ancienne Cure (Catherine PICHAT)\DCE\ESEB\ESEB VEUREY LOTS RELANCES\"/>
    </mc:Choice>
  </mc:AlternateContent>
  <xr:revisionPtr revIDLastSave="0" documentId="13_ncr:1_{EA028022-5508-4350-80DC-02F90B68891C}" xr6:coauthVersionLast="45" xr6:coauthVersionMax="45" xr10:uidLastSave="{00000000-0000-0000-0000-000000000000}"/>
  <bookViews>
    <workbookView xWindow="828" yWindow="552" windowWidth="22212" windowHeight="12408" xr2:uid="{00000000-000D-0000-FFFF-FFFF00000000}"/>
  </bookViews>
  <sheets>
    <sheet name="Lot N°01 Page de garde" sheetId="1" r:id="rId1"/>
    <sheet name="Lot N°01 DESAMIANTAGE" sheetId="2" r:id="rId2"/>
  </sheets>
  <definedNames>
    <definedName name="_xlnm.Print_Titles" localSheetId="1">'Lot N°01 DESAMIANTAGE'!$1:$2</definedName>
    <definedName name="_xlnm.Print_Area" localSheetId="1">'Lot N°01 DESAMIANTAGE'!$A$1:$F$28</definedName>
  </definedNames>
  <calcPr calcId="18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2" l="1"/>
  <c r="F8" i="2"/>
  <c r="F10" i="2"/>
  <c r="F11" i="2"/>
  <c r="F12" i="2"/>
  <c r="F13" i="2"/>
  <c r="F14" i="2"/>
  <c r="F16" i="2"/>
  <c r="F18" i="2"/>
  <c r="F20" i="2"/>
  <c r="B26" i="2"/>
  <c r="F25" i="2" l="1"/>
  <c r="F26" i="2" l="1"/>
  <c r="F27" i="2" s="1"/>
</calcChain>
</file>

<file path=xl/sharedStrings.xml><?xml version="1.0" encoding="utf-8"?>
<sst xmlns="http://schemas.openxmlformats.org/spreadsheetml/2006/main" count="67" uniqueCount="67">
  <si>
    <t>Désignation</t>
  </si>
  <si>
    <t>U</t>
  </si>
  <si>
    <t>Quantité</t>
  </si>
  <si>
    <t>Prix unit. en €</t>
  </si>
  <si>
    <t>Total en €</t>
  </si>
  <si>
    <t>2</t>
  </si>
  <si>
    <t>DESCRIPTION DES OUVRAGES DÉSAMIANTAGE</t>
  </si>
  <si>
    <t>CH3</t>
  </si>
  <si>
    <t>2.1</t>
  </si>
  <si>
    <t>PLAN DE RETRAIT</t>
  </si>
  <si>
    <t>CH4</t>
  </si>
  <si>
    <t>Plan de retrait</t>
  </si>
  <si>
    <t xml:space="preserve">U    </t>
  </si>
  <si>
    <t>ART</t>
  </si>
  <si>
    <t>CTO-D479</t>
  </si>
  <si>
    <t>2.2</t>
  </si>
  <si>
    <t>INSTALLATION DE CHANTIER SPECIFIQUE LOT DESAMIANTAGE</t>
  </si>
  <si>
    <t>CH4</t>
  </si>
  <si>
    <t>Installation de chantier</t>
  </si>
  <si>
    <t xml:space="preserve">ens  </t>
  </si>
  <si>
    <t>ART</t>
  </si>
  <si>
    <t>MLE-B582</t>
  </si>
  <si>
    <t>2.3</t>
  </si>
  <si>
    <t>RETRAIT DE MATÉRIAUX CONTENANT DE L'AMIANTE</t>
  </si>
  <si>
    <t>CH4</t>
  </si>
  <si>
    <t>Cave sol plancher déchets plaques fibrociment</t>
  </si>
  <si>
    <t xml:space="preserve">ens  </t>
  </si>
  <si>
    <t>ART</t>
  </si>
  <si>
    <t>LPE-B748</t>
  </si>
  <si>
    <t>Garage amiante en plafond plaques en fibrociment compris tous ouvrages attenant et accessoires.</t>
  </si>
  <si>
    <t xml:space="preserve">ens  </t>
  </si>
  <si>
    <t>ART</t>
  </si>
  <si>
    <t>LPE-B749</t>
  </si>
  <si>
    <t>Toiture mitre amiante-ciment</t>
  </si>
  <si>
    <t xml:space="preserve">ens  </t>
  </si>
  <si>
    <t>ART</t>
  </si>
  <si>
    <t>LPE-B750</t>
  </si>
  <si>
    <t>Façade conduits amiante-ciment</t>
  </si>
  <si>
    <t xml:space="preserve">ens  </t>
  </si>
  <si>
    <t>ART</t>
  </si>
  <si>
    <t>LPE-B747</t>
  </si>
  <si>
    <t>Autres : à expliciter  par l'entreprise</t>
  </si>
  <si>
    <t xml:space="preserve">ens  </t>
  </si>
  <si>
    <t>ART</t>
  </si>
  <si>
    <t>MLE-B583</t>
  </si>
  <si>
    <t>2.4</t>
  </si>
  <si>
    <t>ELIMINATION DES DECHETS</t>
  </si>
  <si>
    <t>CH4</t>
  </si>
  <si>
    <t>Transport et traitement</t>
  </si>
  <si>
    <t xml:space="preserve">F    </t>
  </si>
  <si>
    <t>ART</t>
  </si>
  <si>
    <t>LPE-A081</t>
  </si>
  <si>
    <t>2.5</t>
  </si>
  <si>
    <t>ESSAIS - MESURES</t>
  </si>
  <si>
    <t>CH4</t>
  </si>
  <si>
    <t>Mesures d'empoussièrement</t>
  </si>
  <si>
    <t xml:space="preserve">F    </t>
  </si>
  <si>
    <t>ART</t>
  </si>
  <si>
    <t>LPE-A082</t>
  </si>
  <si>
    <t>Total DESCRIPTION DES OUVRAGES DÉSAMIANTAGE</t>
  </si>
  <si>
    <t>STOT</t>
  </si>
  <si>
    <t>TOTHT</t>
  </si>
  <si>
    <t>20</t>
  </si>
  <si>
    <t>TVA</t>
  </si>
  <si>
    <t>Montant TTC</t>
  </si>
  <si>
    <t>TOTTTC</t>
  </si>
  <si>
    <t>Montant HT du Lot N°01 DESAMIANTAGE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</si>
</sst>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 ##0;\-#,##0"/>
    <numFmt numFmtId="165" formatCode="#,##0.00;\-#,##0.00;"/>
  </numFmts>
  <fonts count="2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1"/>
    </font>
    <font>
      <sz val="10"/>
      <color rgb="FF000000"/>
      <name val="Arial"/>
      <family val="1"/>
    </font>
    <font>
      <b/>
      <sz val="12"/>
      <color rgb="FFFF0000"/>
      <name val="Calibri"/>
      <family val="1"/>
    </font>
    <font>
      <b/>
      <sz val="12"/>
      <color rgb="FF000000"/>
      <name val="Calibri"/>
      <family val="1"/>
    </font>
    <font>
      <sz val="11"/>
      <color rgb="FF000000"/>
      <name val="Arial"/>
      <family val="1"/>
    </font>
    <font>
      <sz val="12"/>
      <color rgb="FF000000"/>
      <name val="Calibri"/>
      <family val="1"/>
    </font>
    <font>
      <u/>
      <sz val="11"/>
      <color rgb="FF000000"/>
      <name val="Calibri"/>
      <family val="1"/>
    </font>
    <font>
      <i/>
      <sz val="10"/>
      <color rgb="FFFF0000"/>
      <name val="Arial"/>
      <family val="1"/>
    </font>
    <font>
      <sz val="9"/>
      <color rgb="FFFF0000"/>
      <name val="Arial Narrow"/>
      <family val="1"/>
    </font>
    <font>
      <b/>
      <sz val="9"/>
      <color rgb="FF000000"/>
      <name val="Arial"/>
      <family val="1"/>
    </font>
    <font>
      <b/>
      <i/>
      <sz val="12"/>
      <color rgb="FFFF0000"/>
      <name val="Calibri"/>
      <family val="1"/>
    </font>
    <font>
      <sz val="10"/>
      <color rgb="FFFF0000"/>
      <name val="Arial"/>
      <family val="1"/>
    </font>
    <font>
      <i/>
      <sz val="8"/>
      <color rgb="FFFF0000"/>
      <name val="Arial"/>
      <family val="1"/>
    </font>
    <font>
      <sz val="8"/>
      <color rgb="FF000000"/>
      <name val="Arial"/>
      <family val="1"/>
    </font>
    <font>
      <b/>
      <sz val="8"/>
      <color rgb="FF000000"/>
      <name val="Arial Narrow"/>
      <family val="1"/>
    </font>
    <font>
      <sz val="8"/>
      <color rgb="FF000000"/>
      <name val="Arial Narrow"/>
      <family val="1"/>
    </font>
    <font>
      <sz val="7"/>
      <color rgb="FF000000"/>
      <name val="Arial"/>
      <family val="1"/>
    </font>
    <font>
      <b/>
      <sz val="11"/>
      <color theme="1"/>
      <name val="Calibri"/>
      <family val="1"/>
    </font>
    <font>
      <sz val="11"/>
      <color rgb="FFFFFFFF"/>
      <name val="Calibri"/>
      <family val="1"/>
    </font>
  </fonts>
  <fills count="4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FFFFFF"/>
      </patternFill>
    </fill>
  </fills>
  <borders count="2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49" fontId="0" fillId="0" borderId="0" applyFill="0"/>
    <xf numFmtId="49" fontId="1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3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4" fillId="0" borderId="0" applyFill="0">
      <alignment horizontal="left" vertical="top" wrapText="1"/>
    </xf>
    <xf numFmtId="49" fontId="5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6" fillId="2" borderId="0">
      <alignment horizontal="left" vertical="top" wrapText="1"/>
    </xf>
    <xf numFmtId="49" fontId="7" fillId="0" borderId="0" applyFill="0">
      <alignment horizontal="left" vertical="top" wrapText="1"/>
    </xf>
    <xf numFmtId="49" fontId="8" fillId="0" borderId="0" applyFill="0">
      <alignment horizontal="left" vertical="top" wrapText="1"/>
    </xf>
    <xf numFmtId="49" fontId="9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7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7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1" fillId="0" borderId="0" applyFill="0">
      <alignment horizontal="left" vertical="top" wrapText="1"/>
    </xf>
    <xf numFmtId="49" fontId="10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11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2" fillId="0" borderId="0" applyFill="0">
      <alignment horizontal="left" vertical="top" wrapText="1"/>
    </xf>
    <xf numFmtId="49" fontId="12" fillId="0" borderId="0" applyFill="0">
      <alignment horizontal="left" vertical="top" wrapText="1"/>
    </xf>
    <xf numFmtId="49" fontId="13" fillId="0" borderId="0" applyFill="0">
      <alignment horizontal="left" vertical="top" wrapText="1"/>
    </xf>
    <xf numFmtId="49" fontId="14" fillId="0" borderId="0" applyFill="0">
      <alignment horizontal="left" vertical="top" wrapText="1"/>
    </xf>
    <xf numFmtId="49" fontId="14" fillId="0" borderId="0" applyFill="0">
      <alignment horizontal="left" vertical="top" wrapText="1"/>
    </xf>
    <xf numFmtId="49" fontId="14" fillId="0" borderId="0" applyFill="0">
      <alignment horizontal="left" vertical="top" wrapText="1"/>
    </xf>
    <xf numFmtId="49" fontId="14" fillId="0" borderId="0" applyFill="0">
      <alignment horizontal="left" vertical="top" wrapText="1"/>
    </xf>
    <xf numFmtId="49" fontId="14" fillId="0" borderId="0" applyFill="0">
      <alignment horizontal="left" vertical="top" wrapText="1"/>
    </xf>
    <xf numFmtId="49" fontId="15" fillId="0" borderId="0" applyFill="0">
      <alignment horizontal="left" vertical="top" wrapText="1" indent="2"/>
    </xf>
    <xf numFmtId="49" fontId="16" fillId="0" borderId="0" applyFill="0">
      <alignment horizontal="left" vertical="top" wrapText="1" indent="2"/>
    </xf>
    <xf numFmtId="49" fontId="16" fillId="0" borderId="0" applyFill="0">
      <alignment horizontal="left" vertical="top" wrapText="1" indent="2"/>
    </xf>
    <xf numFmtId="49" fontId="17" fillId="0" borderId="0" applyFill="0">
      <alignment horizontal="left" vertical="top" wrapText="1"/>
    </xf>
  </cellStyleXfs>
  <cellXfs count="54">
    <xf numFmtId="49" fontId="0" fillId="0" borderId="0" xfId="0" applyProtection="1"/>
    <xf numFmtId="0" fontId="0" fillId="0" borderId="18" xfId="0" applyNumberFormat="1" applyBorder="1" applyAlignment="1" applyProtection="1">
      <alignment horizontal="left" vertical="top" wrapText="1"/>
    </xf>
    <xf numFmtId="0" fontId="0" fillId="0" borderId="0" xfId="0" applyNumberFormat="1" applyBorder="1" applyAlignment="1" applyProtection="1">
      <alignment horizontal="left" vertical="top" wrapText="1"/>
    </xf>
    <xf numFmtId="0" fontId="18" fillId="0" borderId="18" xfId="0" applyNumberFormat="1" applyFont="1" applyBorder="1" applyAlignment="1" applyProtection="1">
      <alignment horizontal="left" vertical="top" wrapText="1"/>
    </xf>
    <xf numFmtId="0" fontId="18" fillId="0" borderId="16" xfId="0" applyNumberFormat="1" applyFont="1" applyBorder="1" applyAlignment="1" applyProtection="1">
      <alignment horizontal="center" vertical="top" wrapText="1"/>
    </xf>
    <xf numFmtId="49" fontId="18" fillId="0" borderId="19" xfId="0" applyFont="1" applyBorder="1" applyAlignment="1" applyProtection="1">
      <alignment horizontal="center" vertical="top" wrapText="1"/>
    </xf>
    <xf numFmtId="0" fontId="18" fillId="0" borderId="19" xfId="0" applyNumberFormat="1" applyFont="1" applyBorder="1" applyAlignment="1" applyProtection="1">
      <alignment horizontal="center" vertical="top" wrapText="1"/>
    </xf>
    <xf numFmtId="0" fontId="18" fillId="0" borderId="10" xfId="0" applyNumberFormat="1" applyFont="1" applyBorder="1" applyAlignment="1" applyProtection="1">
      <alignment horizontal="right" vertical="top" wrapText="1"/>
    </xf>
    <xf numFmtId="0" fontId="0" fillId="0" borderId="2" xfId="0" applyNumberFormat="1" applyFont="1" applyBorder="1" applyAlignment="1" applyProtection="1">
      <alignment horizontal="left" vertical="top" wrapText="1"/>
    </xf>
    <xf numFmtId="0" fontId="0" fillId="0" borderId="16" xfId="0" applyNumberFormat="1" applyFont="1" applyBorder="1" applyAlignment="1" applyProtection="1">
      <alignment horizontal="left" vertical="top" wrapText="1"/>
    </xf>
    <xf numFmtId="0" fontId="0" fillId="0" borderId="17" xfId="0" applyNumberFormat="1" applyFont="1" applyBorder="1" applyAlignment="1" applyProtection="1">
      <alignment horizontal="center" vertical="top" wrapText="1"/>
    </xf>
    <xf numFmtId="0" fontId="0" fillId="0" borderId="7" xfId="0" applyNumberFormat="1" applyFont="1" applyBorder="1" applyAlignment="1" applyProtection="1">
      <alignment horizontal="right" vertical="top" wrapText="1"/>
    </xf>
    <xf numFmtId="49" fontId="1" fillId="3" borderId="15" xfId="1" applyFont="1" applyFill="1" applyBorder="1" applyProtection="1">
      <alignment horizontal="left" vertical="top" wrapText="1"/>
    </xf>
    <xf numFmtId="49" fontId="4" fillId="0" borderId="14" xfId="10" applyFont="1" applyBorder="1" applyProtection="1">
      <alignment horizontal="left" vertical="top" wrapText="1"/>
    </xf>
    <xf numFmtId="0" fontId="0" fillId="0" borderId="8" xfId="0" applyNumberFormat="1" applyFont="1" applyBorder="1" applyAlignment="1" applyProtection="1">
      <alignment horizontal="center" vertical="top" wrapText="1"/>
    </xf>
    <xf numFmtId="0" fontId="0" fillId="0" borderId="11" xfId="0" applyNumberFormat="1" applyFont="1" applyBorder="1" applyAlignment="1" applyProtection="1">
      <alignment horizontal="right" vertical="top" wrapText="1"/>
    </xf>
    <xf numFmtId="0" fontId="1" fillId="3" borderId="13" xfId="1" applyNumberFormat="1" applyFont="1" applyFill="1" applyBorder="1" applyProtection="1">
      <alignment horizontal="left" vertical="top" wrapText="1"/>
    </xf>
    <xf numFmtId="0" fontId="7" fillId="0" borderId="12" xfId="14" applyNumberFormat="1" applyFont="1" applyBorder="1" applyProtection="1">
      <alignment horizontal="left" vertical="top" wrapText="1"/>
    </xf>
    <xf numFmtId="0" fontId="0" fillId="0" borderId="8" xfId="0" applyNumberFormat="1" applyFont="1" applyBorder="1" applyAlignment="1" applyProtection="1">
      <alignment horizontal="left" vertical="top" wrapText="1"/>
    </xf>
    <xf numFmtId="49" fontId="1" fillId="0" borderId="2" xfId="1" applyFont="1" applyBorder="1" applyProtection="1">
      <alignment horizontal="left" vertical="top" wrapText="1"/>
    </xf>
    <xf numFmtId="49" fontId="1" fillId="0" borderId="9" xfId="26" applyFont="1" applyBorder="1" applyProtection="1">
      <alignment horizontal="left" vertical="top" wrapText="1"/>
    </xf>
    <xf numFmtId="49" fontId="0" fillId="0" borderId="8" xfId="0" applyFont="1" applyBorder="1" applyAlignment="1" applyProtection="1">
      <alignment horizontal="center" vertical="top"/>
      <protection locked="0"/>
    </xf>
    <xf numFmtId="165" fontId="0" fillId="0" borderId="8" xfId="0" applyNumberFormat="1" applyFont="1" applyBorder="1" applyAlignment="1" applyProtection="1">
      <alignment horizontal="center" vertical="top" wrapText="1"/>
      <protection locked="0"/>
    </xf>
    <xf numFmtId="165" fontId="0" fillId="0" borderId="11" xfId="0" applyNumberFormat="1" applyFont="1" applyBorder="1" applyAlignment="1" applyProtection="1">
      <alignment horizontal="right" vertical="top" wrapText="1"/>
      <protection locked="0"/>
    </xf>
    <xf numFmtId="49" fontId="1" fillId="3" borderId="2" xfId="1" applyFont="1" applyFill="1" applyBorder="1" applyProtection="1">
      <alignment horizontal="left" vertical="top" wrapText="1"/>
    </xf>
    <xf numFmtId="49" fontId="7" fillId="0" borderId="9" xfId="14" applyFont="1" applyBorder="1" applyProtection="1">
      <alignment horizontal="left" vertical="top" wrapText="1"/>
    </xf>
    <xf numFmtId="49" fontId="0" fillId="0" borderId="2" xfId="0" applyFont="1" applyBorder="1" applyAlignment="1" applyProtection="1">
      <alignment horizontal="left" vertical="top" wrapText="1"/>
    </xf>
    <xf numFmtId="0" fontId="0" fillId="0" borderId="9" xfId="0" applyNumberFormat="1" applyFont="1" applyBorder="1" applyAlignment="1" applyProtection="1">
      <alignment horizontal="left" vertical="top" wrapText="1"/>
    </xf>
    <xf numFmtId="0" fontId="0" fillId="0" borderId="3" xfId="0" applyNumberFormat="1" applyFont="1" applyBorder="1" applyAlignment="1" applyProtection="1">
      <alignment horizontal="right" vertical="top" wrapText="1"/>
    </xf>
    <xf numFmtId="49" fontId="1" fillId="2" borderId="2" xfId="13" applyFont="1" applyBorder="1" applyProtection="1">
      <alignment horizontal="left" vertical="top" wrapText="1"/>
    </xf>
    <xf numFmtId="49" fontId="6" fillId="2" borderId="9" xfId="13" applyFont="1" applyBorder="1" applyProtection="1">
      <alignment horizontal="left" vertical="top" wrapText="1"/>
    </xf>
    <xf numFmtId="165" fontId="0" fillId="0" borderId="10" xfId="0" applyNumberFormat="1" applyFont="1" applyBorder="1" applyAlignment="1" applyProtection="1">
      <alignment horizontal="right" vertical="top" wrapText="1"/>
      <protection locked="0"/>
    </xf>
    <xf numFmtId="0" fontId="0" fillId="0" borderId="4" xfId="0" applyNumberFormat="1" applyFont="1" applyBorder="1" applyAlignment="1" applyProtection="1">
      <alignment horizontal="left" vertical="top" wrapText="1"/>
    </xf>
    <xf numFmtId="0" fontId="0" fillId="0" borderId="6" xfId="0" applyNumberFormat="1" applyFont="1" applyBorder="1" applyAlignment="1" applyProtection="1">
      <alignment horizontal="left" vertical="top" wrapText="1"/>
    </xf>
    <xf numFmtId="49" fontId="0" fillId="0" borderId="4" xfId="0" applyFont="1" applyBorder="1" applyAlignment="1" applyProtection="1">
      <alignment horizontal="left" vertical="top" wrapText="1"/>
    </xf>
    <xf numFmtId="0" fontId="0" fillId="0" borderId="5" xfId="0" applyNumberFormat="1" applyFont="1" applyBorder="1" applyAlignment="1" applyProtection="1">
      <alignment horizontal="left" vertical="top" wrapText="1"/>
    </xf>
    <xf numFmtId="0" fontId="0" fillId="0" borderId="5" xfId="0" applyNumberFormat="1" applyFont="1" applyBorder="1" applyAlignment="1" applyProtection="1">
      <alignment horizontal="center" vertical="top" wrapText="1"/>
    </xf>
    <xf numFmtId="0" fontId="0" fillId="0" borderId="1" xfId="0" applyNumberFormat="1" applyFont="1" applyBorder="1" applyAlignment="1" applyProtection="1">
      <alignment horizontal="left" vertical="top" wrapText="1"/>
    </xf>
    <xf numFmtId="49" fontId="18" fillId="0" borderId="0" xfId="0" applyFont="1" applyBorder="1" applyAlignment="1" applyProtection="1">
      <alignment horizontal="left" vertical="top" wrapText="1"/>
    </xf>
    <xf numFmtId="165" fontId="18" fillId="0" borderId="0" xfId="0" applyNumberFormat="1" applyFont="1" applyBorder="1" applyAlignment="1" applyProtection="1">
      <alignment horizontal="right" vertical="top" wrapText="1"/>
    </xf>
    <xf numFmtId="164" fontId="19" fillId="3" borderId="0" xfId="0" applyNumberFormat="1" applyFont="1" applyFill="1" applyBorder="1" applyAlignment="1" applyProtection="1">
      <alignment horizontal="left" vertical="top" wrapText="1"/>
    </xf>
    <xf numFmtId="0" fontId="18" fillId="0" borderId="0" xfId="0" applyNumberFormat="1" applyFont="1" applyBorder="1" applyAlignment="1" applyProtection="1">
      <alignment horizontal="left" vertical="top" wrapText="1"/>
    </xf>
    <xf numFmtId="4" fontId="18" fillId="0" borderId="19" xfId="0" applyNumberFormat="1" applyFont="1" applyBorder="1" applyAlignment="1" applyProtection="1">
      <alignment horizontal="center" vertical="top" wrapText="1"/>
    </xf>
    <xf numFmtId="4" fontId="0" fillId="0" borderId="17" xfId="0" applyNumberFormat="1" applyFont="1" applyBorder="1" applyAlignment="1" applyProtection="1">
      <alignment horizontal="center" vertical="top" wrapText="1"/>
    </xf>
    <xf numFmtId="4" fontId="0" fillId="0" borderId="8" xfId="0" applyNumberFormat="1" applyFont="1" applyBorder="1" applyAlignment="1" applyProtection="1">
      <alignment horizontal="center" vertical="top" wrapText="1"/>
    </xf>
    <xf numFmtId="4" fontId="0" fillId="0" borderId="8" xfId="0" applyNumberFormat="1" applyFont="1" applyBorder="1" applyAlignment="1" applyProtection="1">
      <alignment horizontal="center" vertical="top" wrapText="1"/>
      <protection locked="0"/>
    </xf>
    <xf numFmtId="4" fontId="0" fillId="0" borderId="5" xfId="0" applyNumberFormat="1" applyFont="1" applyBorder="1" applyAlignment="1" applyProtection="1">
      <alignment horizontal="center" vertical="top" wrapText="1"/>
    </xf>
    <xf numFmtId="4" fontId="0" fillId="0" borderId="1" xfId="0" applyNumberFormat="1" applyFont="1" applyBorder="1" applyAlignment="1" applyProtection="1">
      <alignment horizontal="left" vertical="top" wrapText="1"/>
    </xf>
    <xf numFmtId="4" fontId="0" fillId="0" borderId="0" xfId="0" applyNumberFormat="1" applyProtection="1"/>
    <xf numFmtId="0" fontId="0" fillId="0" borderId="18" xfId="0" applyNumberFormat="1" applyBorder="1" applyAlignment="1" applyProtection="1">
      <alignment horizontal="left" vertical="top" wrapText="1"/>
    </xf>
    <xf numFmtId="0" fontId="0" fillId="0" borderId="20" xfId="0" applyNumberFormat="1" applyBorder="1" applyAlignment="1" applyProtection="1">
      <alignment horizontal="left" vertical="top" wrapText="1"/>
    </xf>
    <xf numFmtId="0" fontId="0" fillId="0" borderId="21" xfId="0" applyNumberFormat="1" applyBorder="1" applyAlignment="1" applyProtection="1">
      <alignment horizontal="left" vertical="top" wrapText="1"/>
    </xf>
    <xf numFmtId="49" fontId="18" fillId="0" borderId="0" xfId="0" applyFont="1" applyBorder="1" applyAlignment="1" applyProtection="1">
      <alignment horizontal="left" vertical="top" wrapText="1"/>
    </xf>
    <xf numFmtId="49" fontId="0" fillId="0" borderId="0" xfId="0" applyProtection="1"/>
  </cellXfs>
  <cellStyles count="45">
    <cellStyle name="ArtDescriptif" xfId="28" xr:uid="{00000000-0005-0000-0000-000000000000}"/>
    <cellStyle name="ArtLibelleCond" xfId="27" xr:uid="{00000000-0005-0000-0000-000001000000}"/>
    <cellStyle name="ArtNote1" xfId="29" xr:uid="{00000000-0005-0000-0000-000002000000}"/>
    <cellStyle name="ArtNote2" xfId="30" xr:uid="{00000000-0005-0000-0000-000003000000}"/>
    <cellStyle name="ArtNote3" xfId="31" xr:uid="{00000000-0005-0000-0000-000004000000}"/>
    <cellStyle name="ArtNote4" xfId="32" xr:uid="{00000000-0005-0000-0000-000005000000}"/>
    <cellStyle name="ArtNote5" xfId="33" xr:uid="{00000000-0005-0000-0000-000006000000}"/>
    <cellStyle name="ArtQuantite" xfId="34" xr:uid="{00000000-0005-0000-0000-000007000000}"/>
    <cellStyle name="ArtTitre" xfId="26" xr:uid="{00000000-0005-0000-0000-000008000000}"/>
    <cellStyle name="ChapDescriptif0" xfId="7" xr:uid="{00000000-0005-0000-0000-000009000000}"/>
    <cellStyle name="ChapDescriptif1" xfId="11" xr:uid="{00000000-0005-0000-0000-00000A000000}"/>
    <cellStyle name="ChapDescriptif2" xfId="15" xr:uid="{00000000-0005-0000-0000-00000B000000}"/>
    <cellStyle name="ChapDescriptif3" xfId="19" xr:uid="{00000000-0005-0000-0000-00000C000000}"/>
    <cellStyle name="ChapDescriptif4" xfId="23" xr:uid="{00000000-0005-0000-0000-00000D000000}"/>
    <cellStyle name="ChapNote0" xfId="8" xr:uid="{00000000-0005-0000-0000-00000E000000}"/>
    <cellStyle name="ChapNote1" xfId="12" xr:uid="{00000000-0005-0000-0000-00000F000000}"/>
    <cellStyle name="ChapNote2" xfId="16" xr:uid="{00000000-0005-0000-0000-000010000000}"/>
    <cellStyle name="ChapNote3" xfId="20" xr:uid="{00000000-0005-0000-0000-000011000000}"/>
    <cellStyle name="ChapNote4" xfId="24" xr:uid="{00000000-0005-0000-0000-000012000000}"/>
    <cellStyle name="ChapRecap0" xfId="9" xr:uid="{00000000-0005-0000-0000-000013000000}"/>
    <cellStyle name="ChapRecap1" xfId="13" xr:uid="{00000000-0005-0000-0000-000014000000}"/>
    <cellStyle name="ChapRecap2" xfId="17" xr:uid="{00000000-0005-0000-0000-000015000000}"/>
    <cellStyle name="ChapRecap3" xfId="21" xr:uid="{00000000-0005-0000-0000-000016000000}"/>
    <cellStyle name="ChapRecap4" xfId="25" xr:uid="{00000000-0005-0000-0000-000017000000}"/>
    <cellStyle name="ChapTitre0" xfId="6" xr:uid="{00000000-0005-0000-0000-000018000000}"/>
    <cellStyle name="ChapTitre1" xfId="10" xr:uid="{00000000-0005-0000-0000-000019000000}"/>
    <cellStyle name="ChapTitre2" xfId="14" xr:uid="{00000000-0005-0000-0000-00001A000000}"/>
    <cellStyle name="ChapTitre3" xfId="18" xr:uid="{00000000-0005-0000-0000-00001B000000}"/>
    <cellStyle name="ChapTitre4" xfId="22" xr:uid="{00000000-0005-0000-0000-00001C000000}"/>
    <cellStyle name="DQLocQuantNonLoc" xfId="42" xr:uid="{00000000-0005-0000-0000-00001D000000}"/>
    <cellStyle name="DQLocRefClass" xfId="41" xr:uid="{00000000-0005-0000-0000-00001E000000}"/>
    <cellStyle name="DQLocStruct" xfId="43" xr:uid="{00000000-0005-0000-0000-00001F000000}"/>
    <cellStyle name="DQMinutes" xfId="44" xr:uid="{00000000-0005-0000-0000-000020000000}"/>
    <cellStyle name="LocGen" xfId="36" xr:uid="{00000000-0005-0000-0000-000021000000}"/>
    <cellStyle name="LocLit" xfId="38" xr:uid="{00000000-0005-0000-0000-000022000000}"/>
    <cellStyle name="LocRefClass" xfId="37" xr:uid="{00000000-0005-0000-0000-000023000000}"/>
    <cellStyle name="LocSignetRep" xfId="40" xr:uid="{00000000-0005-0000-0000-000024000000}"/>
    <cellStyle name="LocStrRecap0" xfId="3" xr:uid="{00000000-0005-0000-0000-000025000000}"/>
    <cellStyle name="LocStrRecap1" xfId="5" xr:uid="{00000000-0005-0000-0000-000026000000}"/>
    <cellStyle name="LocStrTexte0" xfId="2" xr:uid="{00000000-0005-0000-0000-000027000000}"/>
    <cellStyle name="LocStrTexte1" xfId="4" xr:uid="{00000000-0005-0000-0000-000028000000}"/>
    <cellStyle name="LocStruct" xfId="39" xr:uid="{00000000-0005-0000-0000-000029000000}"/>
    <cellStyle name="LocTitre" xfId="35" xr:uid="{00000000-0005-0000-0000-00002A000000}"/>
    <cellStyle name="Normal" xfId="0" builtinId="0"/>
    <cellStyle name="Numerotation" xfId="1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128974</xdr:rowOff>
    </xdr:from>
    <xdr:to>
      <xdr:col>0</xdr:col>
      <xdr:colOff>6624000</xdr:colOff>
      <xdr:row>5</xdr:row>
      <xdr:rowOff>143778</xdr:rowOff>
    </xdr:to>
    <xdr:sp macro="" textlink="">
      <xdr:nvSpPr>
        <xdr:cNvPr id="3" name="Forme1"/>
        <xdr:cNvSpPr/>
      </xdr:nvSpPr>
      <xdr:spPr>
        <a:xfrm>
          <a:off x="0" y="128974"/>
          <a:ext cx="6642157" cy="96730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0">
          <a:scrgbClr r="0" g="0" b="0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ctr"/>
          <a:endParaRPr sz="500" b="1">
            <a:solidFill>
              <a:srgbClr val="000000"/>
            </a:solidFill>
            <a:latin typeface=""/>
          </a:endParaRPr>
        </a:p>
        <a:p>
          <a:pPr algn="ctr"/>
          <a:r>
            <a:rPr lang="fr-FR" sz="1000" b="0" i="0" u="sng">
              <a:solidFill>
                <a:srgbClr val="000000"/>
              </a:solidFill>
              <a:latin typeface="Calibri"/>
            </a:rPr>
            <a:t>Maître d'Ouvrage</a:t>
          </a:r>
          <a:r>
            <a:rPr lang="fr-FR" sz="1000" b="0" i="0">
              <a:solidFill>
                <a:srgbClr val="000000"/>
              </a:solidFill>
              <a:latin typeface="Calibri"/>
            </a:rPr>
            <a:t>: </a:t>
          </a:r>
        </a:p>
        <a:p>
          <a:pPr algn="ctr"/>
          <a:r>
            <a:rPr lang="fr-FR" sz="1500" b="1" i="0">
              <a:solidFill>
                <a:srgbClr val="000000"/>
              </a:solidFill>
              <a:latin typeface="Calibri"/>
            </a:rPr>
            <a:t>COMMUNE DE VEUREY VOROIZE</a:t>
          </a:r>
        </a:p>
        <a:p>
          <a:pPr algn="ctr"/>
          <a:r>
            <a:rPr lang="fr-FR" sz="1500" b="1" i="0">
              <a:solidFill>
                <a:srgbClr val="000000"/>
              </a:solidFill>
              <a:latin typeface="Calibri"/>
            </a:rPr>
            <a:t>2 rue de la Gilbertière</a:t>
          </a:r>
        </a:p>
        <a:p>
          <a:pPr algn="ctr"/>
          <a:r>
            <a:rPr lang="fr-FR" sz="1500" b="1" i="0">
              <a:solidFill>
                <a:srgbClr val="000000"/>
              </a:solidFill>
              <a:latin typeface="Calibri"/>
            </a:rPr>
            <a:t>38113 VEUREY-VOROIZE</a:t>
          </a:r>
        </a:p>
        <a:p>
          <a:pPr algn="ctr"/>
          <a:endParaRPr sz="80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absolute">
    <xdr:from>
      <xdr:col>0</xdr:col>
      <xdr:colOff>2772000</xdr:colOff>
      <xdr:row>6</xdr:row>
      <xdr:rowOff>17765</xdr:rowOff>
    </xdr:from>
    <xdr:to>
      <xdr:col>0</xdr:col>
      <xdr:colOff>6624000</xdr:colOff>
      <xdr:row>17</xdr:row>
      <xdr:rowOff>34213</xdr:rowOff>
    </xdr:to>
    <xdr:sp macro="" textlink="">
      <xdr:nvSpPr>
        <xdr:cNvPr id="4" name="Forme2"/>
        <xdr:cNvSpPr/>
      </xdr:nvSpPr>
      <xdr:spPr>
        <a:xfrm>
          <a:off x="2772939" y="1160765"/>
          <a:ext cx="3869217" cy="2111948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0">
          <a:srgbClr val="FFFFFF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ctr"/>
          <a:endParaRPr sz="1000" b="1">
            <a:solidFill>
              <a:srgbClr val="000000"/>
            </a:solidFill>
            <a:latin typeface="Calibri"/>
          </a:endParaRPr>
        </a:p>
        <a:p>
          <a:pPr algn="ctr"/>
          <a:r>
            <a:rPr lang="fr-FR" sz="2600" b="1" i="0">
              <a:solidFill>
                <a:srgbClr val="000000"/>
              </a:solidFill>
              <a:latin typeface="Calibri"/>
            </a:rPr>
            <a:t>Réhabilitation et transformation de lancienne cure en 3 logements</a:t>
          </a:r>
        </a:p>
        <a:p>
          <a:pPr algn="ctr"/>
          <a:endParaRPr sz="2400">
            <a:solidFill>
              <a:srgbClr val="000000"/>
            </a:solidFill>
            <a:latin typeface="Calibri"/>
          </a:endParaRPr>
        </a:p>
        <a:p>
          <a:pPr algn="ctr"/>
          <a:endParaRPr sz="1000">
            <a:solidFill>
              <a:srgbClr val="000000"/>
            </a:solidFill>
            <a:latin typeface="Calibri"/>
          </a:endParaRPr>
        </a:p>
        <a:p>
          <a:pPr algn="ctr"/>
          <a:endParaRPr sz="2000">
            <a:solidFill>
              <a:srgbClr val="000000"/>
            </a:solidFill>
            <a:latin typeface="Calibri"/>
          </a:endParaRPr>
        </a:p>
        <a:p>
          <a:pPr algn="ctr"/>
          <a:r>
            <a:rPr lang="fr-FR" sz="2000" b="0" i="0">
              <a:solidFill>
                <a:srgbClr val="000000"/>
              </a:solidFill>
              <a:latin typeface="Calibri"/>
            </a:rPr>
            <a:t>à </a:t>
          </a:r>
          <a:r>
            <a:rPr lang="fr-FR" sz="2200" b="1" i="0">
              <a:solidFill>
                <a:srgbClr val="000000"/>
              </a:solidFill>
              <a:latin typeface="Calibri"/>
            </a:rPr>
            <a:t>Veurey-Voroize (38113)</a:t>
          </a:r>
        </a:p>
        <a:p>
          <a:pPr algn="ctr"/>
          <a:endParaRPr sz="80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absolute">
    <xdr:from>
      <xdr:col>0</xdr:col>
      <xdr:colOff>5112000</xdr:colOff>
      <xdr:row>43</xdr:row>
      <xdr:rowOff>175683</xdr:rowOff>
    </xdr:from>
    <xdr:to>
      <xdr:col>0</xdr:col>
      <xdr:colOff>6624000</xdr:colOff>
      <xdr:row>45</xdr:row>
      <xdr:rowOff>4265</xdr:rowOff>
    </xdr:to>
    <xdr:sp macro="" textlink="">
      <xdr:nvSpPr>
        <xdr:cNvPr id="5" name="Forme3"/>
        <xdr:cNvSpPr/>
      </xdr:nvSpPr>
      <xdr:spPr>
        <a:xfrm>
          <a:off x="5142835" y="8367183"/>
          <a:ext cx="1499322" cy="209583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0">
          <a:srgbClr val="FFFFFF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ctr"/>
        <a:lstStyle/>
        <a:p>
          <a:pPr algn="r"/>
          <a:r>
            <a:rPr lang="fr-FR" sz="900" b="1" i="0">
              <a:solidFill>
                <a:srgbClr val="000000"/>
              </a:solidFill>
              <a:latin typeface="Calibri"/>
            </a:rPr>
            <a:t>29 09 2020</a:t>
          </a:r>
        </a:p>
      </xdr:txBody>
    </xdr:sp>
    <xdr:clientData/>
  </xdr:twoCellAnchor>
  <xdr:twoCellAnchor editAs="absolute">
    <xdr:from>
      <xdr:col>0</xdr:col>
      <xdr:colOff>216000</xdr:colOff>
      <xdr:row>6</xdr:row>
      <xdr:rowOff>90620</xdr:rowOff>
    </xdr:from>
    <xdr:to>
      <xdr:col>0</xdr:col>
      <xdr:colOff>2700000</xdr:colOff>
      <xdr:row>16</xdr:row>
      <xdr:rowOff>55128</xdr:rowOff>
    </xdr:to>
    <xdr:pic>
      <xdr:nvPicPr>
        <xdr:cNvPr id="6" name="Forme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704" y="1233620"/>
          <a:ext cx="69" cy="52"/>
        </a:xfrm>
        <a:prstGeom prst="rect">
          <a:avLst/>
        </a:prstGeom>
      </xdr:spPr>
    </xdr:pic>
    <xdr:clientData/>
  </xdr:twoCellAnchor>
  <xdr:twoCellAnchor editAs="absolute">
    <xdr:from>
      <xdr:col>0</xdr:col>
      <xdr:colOff>72000</xdr:colOff>
      <xdr:row>18</xdr:row>
      <xdr:rowOff>53296</xdr:rowOff>
    </xdr:from>
    <xdr:to>
      <xdr:col>0</xdr:col>
      <xdr:colOff>6552000</xdr:colOff>
      <xdr:row>24</xdr:row>
      <xdr:rowOff>103304</xdr:rowOff>
    </xdr:to>
    <xdr:sp macro="" textlink="">
      <xdr:nvSpPr>
        <xdr:cNvPr id="7" name="Forme5"/>
        <xdr:cNvSpPr/>
      </xdr:nvSpPr>
      <xdr:spPr>
        <a:xfrm>
          <a:off x="80609" y="3482296"/>
          <a:ext cx="6480939" cy="1193009"/>
        </a:xfrm>
        <a:prstGeom prst="roundRect">
          <a:avLst>
            <a:gd name="adj" fmla="val 6670"/>
          </a:avLst>
        </a:prstGeom>
        <a:gradFill>
          <a:gsLst>
            <a:gs pos="0">
              <a:srgbClr val="F7B30F"/>
            </a:gs>
            <a:gs pos="100000">
              <a:srgbClr val="FFFFFF"/>
            </a:gs>
          </a:gsLst>
          <a:lin ang="0" scaled="0"/>
        </a:gradFill>
        <a:ln w="0">
          <a:solidFill>
            <a:srgbClr val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0">
          <a:srgbClr val="F7B30F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32243" tIns="32243" rIns="32243" bIns="32243" rtlCol="0" anchor="ctr"/>
        <a:lstStyle/>
        <a:p>
          <a:pPr algn="ctr"/>
          <a:r>
            <a:rPr lang="fr-FR" sz="2600" b="1" i="0">
              <a:solidFill>
                <a:srgbClr val="000000"/>
              </a:solidFill>
              <a:latin typeface="Calibri"/>
            </a:rPr>
            <a:t>DPGF Phase DCE</a:t>
          </a:r>
        </a:p>
        <a:p>
          <a:pPr algn="ctr"/>
          <a:r>
            <a:rPr lang="fr-FR" sz="2600" b="1" i="0">
              <a:solidFill>
                <a:srgbClr val="000000"/>
              </a:solidFill>
              <a:latin typeface="Calibri"/>
            </a:rPr>
            <a:t>DESAMIANTAGE  </a:t>
          </a:r>
        </a:p>
      </xdr:txBody>
    </xdr:sp>
    <xdr:clientData/>
  </xdr:twoCellAnchor>
  <xdr:twoCellAnchor editAs="absolute">
    <xdr:from>
      <xdr:col>0</xdr:col>
      <xdr:colOff>4464000</xdr:colOff>
      <xdr:row>44</xdr:row>
      <xdr:rowOff>162522</xdr:rowOff>
    </xdr:from>
    <xdr:to>
      <xdr:col>0</xdr:col>
      <xdr:colOff>6624000</xdr:colOff>
      <xdr:row>45</xdr:row>
      <xdr:rowOff>181604</xdr:rowOff>
    </xdr:to>
    <xdr:sp macro="" textlink="">
      <xdr:nvSpPr>
        <xdr:cNvPr id="8" name="Forme6"/>
        <xdr:cNvSpPr/>
      </xdr:nvSpPr>
      <xdr:spPr>
        <a:xfrm>
          <a:off x="4465722" y="8544522"/>
          <a:ext cx="2176435" cy="209583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0">
          <a:srgbClr val="FFFFFF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ctr"/>
        <a:lstStyle/>
        <a:p>
          <a:pPr algn="r"/>
          <a:r>
            <a:rPr lang="fr-FR" sz="800" b="0" i="0">
              <a:solidFill>
                <a:srgbClr val="000000"/>
              </a:solidFill>
              <a:latin typeface="Calibri"/>
            </a:rPr>
            <a:t>Affaire n° 19-041 -  </a:t>
          </a:r>
        </a:p>
      </xdr:txBody>
    </xdr:sp>
    <xdr:clientData/>
  </xdr:twoCellAnchor>
  <xdr:twoCellAnchor editAs="absolute">
    <xdr:from>
      <xdr:col>0</xdr:col>
      <xdr:colOff>0</xdr:colOff>
      <xdr:row>47</xdr:row>
      <xdr:rowOff>74674</xdr:rowOff>
    </xdr:from>
    <xdr:to>
      <xdr:col>0</xdr:col>
      <xdr:colOff>6624000</xdr:colOff>
      <xdr:row>49</xdr:row>
      <xdr:rowOff>16109</xdr:rowOff>
    </xdr:to>
    <xdr:sp macro="" textlink="">
      <xdr:nvSpPr>
        <xdr:cNvPr id="9" name="Forme7"/>
        <xdr:cNvSpPr/>
      </xdr:nvSpPr>
      <xdr:spPr>
        <a:xfrm>
          <a:off x="0" y="9028174"/>
          <a:ext cx="6642157" cy="322435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0">
          <a:srgbClr val="FFFFFF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ctr"/>
        <a:lstStyle/>
        <a:p>
          <a:pPr algn="ctr"/>
          <a:r>
            <a:rPr lang="fr-FR" sz="600" b="1" i="0">
              <a:solidFill>
                <a:srgbClr val="909090"/>
              </a:solidFill>
              <a:latin typeface="MS Shell Dlg"/>
            </a:rPr>
            <a:t>ESEB .. 7 rue de la Poste 38170 SEYSSINET-PARISET .. Tél : 04 76 96 68 46 .. Tcp : 04 76 48 03 03 .. contact@eseb.fr .. www.eseb.fr</a:t>
          </a:r>
        </a:p>
        <a:p>
          <a:pPr algn="ctr"/>
          <a:r>
            <a:rPr lang="fr-FR" sz="600" b="1" i="0">
              <a:solidFill>
                <a:srgbClr val="909090"/>
              </a:solidFill>
              <a:latin typeface="MS Shell Dlg"/>
            </a:rPr>
            <a:t>SAS au capital de 84 000 euros - RCS Grenoble 442892790</a:t>
          </a:r>
        </a:p>
      </xdr:txBody>
    </xdr:sp>
    <xdr:clientData/>
  </xdr:twoCellAnchor>
  <xdr:twoCellAnchor editAs="absolute">
    <xdr:from>
      <xdr:col>0</xdr:col>
      <xdr:colOff>1044000</xdr:colOff>
      <xdr:row>0</xdr:row>
      <xdr:rowOff>96730</xdr:rowOff>
    </xdr:from>
    <xdr:to>
      <xdr:col>0</xdr:col>
      <xdr:colOff>1800000</xdr:colOff>
      <xdr:row>4</xdr:row>
      <xdr:rowOff>11843</xdr:rowOff>
    </xdr:to>
    <xdr:pic>
      <xdr:nvPicPr>
        <xdr:cNvPr id="10" name="Forme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035" y="96730"/>
          <a:ext cx="21" cy="19"/>
        </a:xfrm>
        <a:prstGeom prst="rect">
          <a:avLst/>
        </a:prstGeom>
      </xdr:spPr>
    </xdr:pic>
    <xdr:clientData/>
  </xdr:twoCellAnchor>
  <xdr:twoCellAnchor editAs="absolute">
    <xdr:from>
      <xdr:col>0</xdr:col>
      <xdr:colOff>72000</xdr:colOff>
      <xdr:row>26</xdr:row>
      <xdr:rowOff>189835</xdr:rowOff>
    </xdr:from>
    <xdr:to>
      <xdr:col>0</xdr:col>
      <xdr:colOff>3240000</xdr:colOff>
      <xdr:row>32</xdr:row>
      <xdr:rowOff>14139</xdr:rowOff>
    </xdr:to>
    <xdr:sp macro="" textlink="">
      <xdr:nvSpPr>
        <xdr:cNvPr id="11" name="Forme9"/>
        <xdr:cNvSpPr/>
      </xdr:nvSpPr>
      <xdr:spPr>
        <a:xfrm>
          <a:off x="80609" y="5142835"/>
          <a:ext cx="3175983" cy="967304"/>
        </a:xfrm>
        <a:prstGeom prst="rect">
          <a:avLst/>
        </a:prstGeom>
        <a:solidFill>
          <a:srgbClr val="DCDCDC"/>
        </a:solidFill>
        <a:ln w="0">
          <a:solidFill>
            <a:srgbClr val="FFFFFF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0">
          <a:srgbClr val="DCDCDC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l"/>
          <a:r>
            <a:rPr lang="fr-FR" sz="900" b="1" i="1" u="sng">
              <a:solidFill>
                <a:srgbClr val="000000"/>
              </a:solidFill>
              <a:latin typeface="Calibri"/>
            </a:rPr>
            <a:t>Architecte</a:t>
          </a:r>
          <a:r>
            <a:rPr lang="fr-FR" sz="900" b="1" i="1">
              <a:solidFill>
                <a:srgbClr val="000000"/>
              </a:solidFill>
              <a:latin typeface="Calibri"/>
            </a:rPr>
            <a:t>:</a:t>
          </a:r>
        </a:p>
        <a:p>
          <a:pPr algn="l"/>
          <a:endParaRPr sz="500" b="1">
            <a:solidFill>
              <a:srgbClr val="000000"/>
            </a:solidFill>
            <a:latin typeface="Calibri"/>
          </a:endParaRPr>
        </a:p>
        <a:p>
          <a:pPr algn="l"/>
          <a:r>
            <a:rPr lang="fr-FR" sz="1000" b="1" i="0">
              <a:solidFill>
                <a:srgbClr val="000000"/>
              </a:solidFill>
              <a:latin typeface="Calibri"/>
            </a:rPr>
            <a:t>CATHERINE PICHAT  </a:t>
          </a: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2 rue Saint Laurent - 38100 GRENOBLE</a:t>
          </a:r>
        </a:p>
        <a:p>
          <a:pPr algn="l"/>
          <a:endParaRPr sz="500">
            <a:solidFill>
              <a:srgbClr val="000000"/>
            </a:solidFill>
            <a:latin typeface="Calibri"/>
          </a:endParaRP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Tél : 07 86 29 42 58 </a:t>
          </a: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Email : catherine.pichat@gmail.com</a:t>
          </a:r>
        </a:p>
      </xdr:txBody>
    </xdr:sp>
    <xdr:clientData/>
  </xdr:twoCellAnchor>
  <xdr:twoCellAnchor editAs="absolute">
    <xdr:from>
      <xdr:col>0</xdr:col>
      <xdr:colOff>108000</xdr:colOff>
      <xdr:row>45</xdr:row>
      <xdr:rowOff>100996</xdr:rowOff>
    </xdr:from>
    <xdr:to>
      <xdr:col>0</xdr:col>
      <xdr:colOff>756000</xdr:colOff>
      <xdr:row>48</xdr:row>
      <xdr:rowOff>190487</xdr:rowOff>
    </xdr:to>
    <xdr:pic>
      <xdr:nvPicPr>
        <xdr:cNvPr id="12" name="Forme1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74" y="8673496"/>
          <a:ext cx="17" cy="18"/>
        </a:xfrm>
        <a:prstGeom prst="rect">
          <a:avLst/>
        </a:prstGeom>
      </xdr:spPr>
    </xdr:pic>
    <xdr:clientData/>
  </xdr:twoCellAnchor>
  <xdr:twoCellAnchor editAs="absolute">
    <xdr:from>
      <xdr:col>0</xdr:col>
      <xdr:colOff>3384000</xdr:colOff>
      <xdr:row>26</xdr:row>
      <xdr:rowOff>189835</xdr:rowOff>
    </xdr:from>
    <xdr:to>
      <xdr:col>0</xdr:col>
      <xdr:colOff>6552000</xdr:colOff>
      <xdr:row>32</xdr:row>
      <xdr:rowOff>14139</xdr:rowOff>
    </xdr:to>
    <xdr:sp macro="" textlink="">
      <xdr:nvSpPr>
        <xdr:cNvPr id="13" name="Forme11"/>
        <xdr:cNvSpPr/>
      </xdr:nvSpPr>
      <xdr:spPr>
        <a:xfrm>
          <a:off x="3417809" y="5142835"/>
          <a:ext cx="3159861" cy="967304"/>
        </a:xfrm>
        <a:prstGeom prst="rect">
          <a:avLst/>
        </a:prstGeom>
        <a:solidFill>
          <a:srgbClr val="DCDCDC"/>
        </a:solidFill>
        <a:ln w="0">
          <a:solidFill>
            <a:srgbClr val="FFFFFF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0">
          <a:srgbClr val="DCDCDC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l"/>
          <a:r>
            <a:rPr lang="fr-FR" sz="900" b="1" i="1" u="sng">
              <a:solidFill>
                <a:srgbClr val="000000"/>
              </a:solidFill>
              <a:latin typeface="Calibri"/>
            </a:rPr>
            <a:t>Architecte</a:t>
          </a:r>
          <a:r>
            <a:rPr lang="fr-FR" sz="900" b="1" i="1">
              <a:solidFill>
                <a:srgbClr val="000000"/>
              </a:solidFill>
              <a:latin typeface="Calibri"/>
            </a:rPr>
            <a:t>:</a:t>
          </a:r>
        </a:p>
        <a:p>
          <a:pPr algn="l"/>
          <a:endParaRPr sz="500" b="1">
            <a:solidFill>
              <a:srgbClr val="000000"/>
            </a:solidFill>
            <a:latin typeface="Calibri"/>
          </a:endParaRPr>
        </a:p>
        <a:p>
          <a:pPr algn="l"/>
          <a:r>
            <a:rPr lang="fr-FR" sz="1000" b="1" i="0">
              <a:solidFill>
                <a:srgbClr val="000000"/>
              </a:solidFill>
              <a:latin typeface="Calibri"/>
            </a:rPr>
            <a:t>MEMO  </a:t>
          </a: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1 rue des Pins - 38100 GRENOBLE</a:t>
          </a:r>
        </a:p>
        <a:p>
          <a:pPr algn="l"/>
          <a:endParaRPr sz="500">
            <a:solidFill>
              <a:srgbClr val="000000"/>
            </a:solidFill>
            <a:latin typeface="Calibri"/>
          </a:endParaRP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Tél : 09 67 80 60 49 </a:t>
          </a: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Email : contact@memo-architecture.com</a:t>
          </a:r>
        </a:p>
      </xdr:txBody>
    </xdr:sp>
    <xdr:clientData/>
  </xdr:twoCellAnchor>
  <xdr:twoCellAnchor editAs="absolute">
    <xdr:from>
      <xdr:col>0</xdr:col>
      <xdr:colOff>72000</xdr:colOff>
      <xdr:row>32</xdr:row>
      <xdr:rowOff>110870</xdr:rowOff>
    </xdr:from>
    <xdr:to>
      <xdr:col>0</xdr:col>
      <xdr:colOff>3240000</xdr:colOff>
      <xdr:row>37</xdr:row>
      <xdr:rowOff>109552</xdr:rowOff>
    </xdr:to>
    <xdr:sp macro="" textlink="">
      <xdr:nvSpPr>
        <xdr:cNvPr id="14" name="Forme12"/>
        <xdr:cNvSpPr/>
      </xdr:nvSpPr>
      <xdr:spPr>
        <a:xfrm>
          <a:off x="80609" y="6206870"/>
          <a:ext cx="3159861" cy="951183"/>
        </a:xfrm>
        <a:prstGeom prst="rect">
          <a:avLst/>
        </a:prstGeom>
        <a:solidFill>
          <a:srgbClr val="DCDCDC"/>
        </a:solidFill>
        <a:ln w="0">
          <a:solidFill>
            <a:srgbClr val="FFFFFF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0">
          <a:srgbClr val="DCDCDC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l"/>
          <a:r>
            <a:rPr lang="fr-FR" sz="900" b="1" i="1" u="sng">
              <a:solidFill>
                <a:srgbClr val="000000"/>
              </a:solidFill>
              <a:latin typeface="Calibri"/>
            </a:rPr>
            <a:t>BET Economie</a:t>
          </a:r>
          <a:r>
            <a:rPr lang="fr-FR" sz="900" b="1" i="1">
              <a:solidFill>
                <a:srgbClr val="000000"/>
              </a:solidFill>
              <a:latin typeface="Calibri"/>
            </a:rPr>
            <a:t>:</a:t>
          </a:r>
        </a:p>
        <a:p>
          <a:pPr algn="l"/>
          <a:endParaRPr sz="500" b="1">
            <a:solidFill>
              <a:srgbClr val="000000"/>
            </a:solidFill>
            <a:latin typeface="Calibri"/>
          </a:endParaRPr>
        </a:p>
        <a:p>
          <a:pPr algn="l"/>
          <a:r>
            <a:rPr lang="fr-FR" sz="1000" b="1" i="0">
              <a:solidFill>
                <a:srgbClr val="000000"/>
              </a:solidFill>
              <a:latin typeface="Calibri"/>
            </a:rPr>
            <a:t>ESEB  </a:t>
          </a: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7 rue de la Poste - 38170 SEYSSINET-PARISET</a:t>
          </a:r>
        </a:p>
        <a:p>
          <a:pPr algn="l"/>
          <a:endParaRPr sz="500">
            <a:solidFill>
              <a:srgbClr val="000000"/>
            </a:solidFill>
            <a:latin typeface="Calibri"/>
          </a:endParaRP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Tél : 04 76 96 68 46 </a:t>
          </a: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Email : contact@eseb.fr</a:t>
          </a:r>
        </a:p>
      </xdr:txBody>
    </xdr:sp>
    <xdr:clientData/>
  </xdr:twoCellAnchor>
  <xdr:twoCellAnchor editAs="absolute">
    <xdr:from>
      <xdr:col>0</xdr:col>
      <xdr:colOff>3384000</xdr:colOff>
      <xdr:row>32</xdr:row>
      <xdr:rowOff>126991</xdr:rowOff>
    </xdr:from>
    <xdr:to>
      <xdr:col>0</xdr:col>
      <xdr:colOff>6552000</xdr:colOff>
      <xdr:row>37</xdr:row>
      <xdr:rowOff>125674</xdr:rowOff>
    </xdr:to>
    <xdr:sp macro="" textlink="">
      <xdr:nvSpPr>
        <xdr:cNvPr id="15" name="Forme13"/>
        <xdr:cNvSpPr/>
      </xdr:nvSpPr>
      <xdr:spPr>
        <a:xfrm>
          <a:off x="3417809" y="6222991"/>
          <a:ext cx="3159861" cy="951183"/>
        </a:xfrm>
        <a:prstGeom prst="rect">
          <a:avLst/>
        </a:prstGeom>
        <a:solidFill>
          <a:srgbClr val="DCDCDC"/>
        </a:solidFill>
        <a:ln w="0">
          <a:solidFill>
            <a:srgbClr val="FFFFFF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0">
          <a:srgbClr val="DCDCDC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l"/>
          <a:r>
            <a:rPr lang="fr-FR" sz="900" b="1" i="1" u="sng">
              <a:solidFill>
                <a:srgbClr val="000000"/>
              </a:solidFill>
              <a:latin typeface="Calibri"/>
            </a:rPr>
            <a:t>BET Structure</a:t>
          </a:r>
          <a:r>
            <a:rPr lang="fr-FR" sz="900" b="1" i="1">
              <a:solidFill>
                <a:srgbClr val="000000"/>
              </a:solidFill>
              <a:latin typeface="Calibri"/>
            </a:rPr>
            <a:t>:</a:t>
          </a:r>
        </a:p>
        <a:p>
          <a:pPr algn="l"/>
          <a:endParaRPr sz="500" b="1">
            <a:solidFill>
              <a:srgbClr val="000000"/>
            </a:solidFill>
            <a:latin typeface="Calibri"/>
          </a:endParaRPr>
        </a:p>
        <a:p>
          <a:pPr algn="l"/>
          <a:r>
            <a:rPr lang="fr-FR" sz="1000" b="1" i="0">
              <a:solidFill>
                <a:srgbClr val="000000"/>
              </a:solidFill>
              <a:latin typeface="Calibri"/>
            </a:rPr>
            <a:t>CTG  </a:t>
          </a: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110 cours Libération - 38100 GRENOBLE</a:t>
          </a:r>
        </a:p>
        <a:p>
          <a:pPr algn="l"/>
          <a:endParaRPr sz="500">
            <a:solidFill>
              <a:srgbClr val="000000"/>
            </a:solidFill>
            <a:latin typeface="Calibri"/>
          </a:endParaRP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Tél : 04 76 96 42 83 </a:t>
          </a: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Email : contact@bectg.fr</a:t>
          </a:r>
        </a:p>
      </xdr:txBody>
    </xdr:sp>
    <xdr:clientData/>
  </xdr:twoCellAnchor>
  <xdr:twoCellAnchor editAs="absolute">
    <xdr:from>
      <xdr:col>0</xdr:col>
      <xdr:colOff>72000</xdr:colOff>
      <xdr:row>38</xdr:row>
      <xdr:rowOff>31904</xdr:rowOff>
    </xdr:from>
    <xdr:to>
      <xdr:col>0</xdr:col>
      <xdr:colOff>3240000</xdr:colOff>
      <xdr:row>42</xdr:row>
      <xdr:rowOff>172722</xdr:rowOff>
    </xdr:to>
    <xdr:sp macro="" textlink="">
      <xdr:nvSpPr>
        <xdr:cNvPr id="16" name="Forme14"/>
        <xdr:cNvSpPr/>
      </xdr:nvSpPr>
      <xdr:spPr>
        <a:xfrm>
          <a:off x="80609" y="7270904"/>
          <a:ext cx="3159861" cy="902817"/>
        </a:xfrm>
        <a:prstGeom prst="rect">
          <a:avLst/>
        </a:prstGeom>
        <a:solidFill>
          <a:srgbClr val="DCDCDC"/>
        </a:solidFill>
        <a:ln w="0">
          <a:solidFill>
            <a:srgbClr val="FFFFFF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0">
          <a:srgbClr val="DCDCDC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l"/>
          <a:r>
            <a:rPr lang="fr-FR" sz="900" b="1" i="1" u="sng">
              <a:solidFill>
                <a:srgbClr val="000000"/>
              </a:solidFill>
              <a:latin typeface="Calibri"/>
            </a:rPr>
            <a:t>BET Fluides</a:t>
          </a:r>
          <a:r>
            <a:rPr lang="fr-FR" sz="900" b="1" i="1">
              <a:solidFill>
                <a:srgbClr val="000000"/>
              </a:solidFill>
              <a:latin typeface="Calibri"/>
            </a:rPr>
            <a:t>:</a:t>
          </a:r>
        </a:p>
        <a:p>
          <a:pPr algn="l"/>
          <a:endParaRPr sz="500" b="1">
            <a:solidFill>
              <a:srgbClr val="000000"/>
            </a:solidFill>
            <a:latin typeface="Calibri"/>
          </a:endParaRPr>
        </a:p>
        <a:p>
          <a:pPr algn="l"/>
          <a:r>
            <a:rPr lang="fr-FR" sz="1000" b="1" i="0">
              <a:solidFill>
                <a:srgbClr val="000000"/>
              </a:solidFill>
              <a:latin typeface="Calibri"/>
            </a:rPr>
            <a:t>JPG CONSEIL  </a:t>
          </a: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1 rue Flora Tristan - 38400 SAINT MARTIN D'HERES</a:t>
          </a:r>
        </a:p>
        <a:p>
          <a:pPr algn="l"/>
          <a:endParaRPr sz="500">
            <a:solidFill>
              <a:srgbClr val="000000"/>
            </a:solidFill>
            <a:latin typeface="Calibri"/>
          </a:endParaRP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Tél : 04 76 08 97 62 </a:t>
          </a: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Email : jallel.azib@jpgconseil.com</a:t>
          </a:r>
        </a:p>
      </xdr:txBody>
    </xdr:sp>
    <xdr:clientData/>
  </xdr:twoCellAnchor>
  <xdr:twoCellAnchor editAs="absolute">
    <xdr:from>
      <xdr:col>0</xdr:col>
      <xdr:colOff>3384000</xdr:colOff>
      <xdr:row>38</xdr:row>
      <xdr:rowOff>31904</xdr:rowOff>
    </xdr:from>
    <xdr:to>
      <xdr:col>0</xdr:col>
      <xdr:colOff>6552000</xdr:colOff>
      <xdr:row>42</xdr:row>
      <xdr:rowOff>172722</xdr:rowOff>
    </xdr:to>
    <xdr:sp macro="" textlink="">
      <xdr:nvSpPr>
        <xdr:cNvPr id="17" name="Forme15"/>
        <xdr:cNvSpPr/>
      </xdr:nvSpPr>
      <xdr:spPr>
        <a:xfrm>
          <a:off x="3417809" y="7270904"/>
          <a:ext cx="3159861" cy="902817"/>
        </a:xfrm>
        <a:prstGeom prst="rect">
          <a:avLst/>
        </a:prstGeom>
        <a:solidFill>
          <a:srgbClr val="DCDCDC"/>
        </a:solidFill>
        <a:ln w="0">
          <a:solidFill>
            <a:srgbClr val="FFFFFF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0">
          <a:srgbClr val="DCDCDC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l"/>
          <a:r>
            <a:rPr lang="fr-FR" sz="900" b="1" i="1" u="sng">
              <a:solidFill>
                <a:srgbClr val="000000"/>
              </a:solidFill>
              <a:latin typeface="Calibri"/>
            </a:rPr>
            <a:t>BET Electricité</a:t>
          </a:r>
          <a:r>
            <a:rPr lang="fr-FR" sz="900" b="1" i="1">
              <a:solidFill>
                <a:srgbClr val="000000"/>
              </a:solidFill>
              <a:latin typeface="Calibri"/>
            </a:rPr>
            <a:t>:</a:t>
          </a:r>
        </a:p>
        <a:p>
          <a:pPr algn="l"/>
          <a:endParaRPr sz="500" b="1">
            <a:solidFill>
              <a:srgbClr val="000000"/>
            </a:solidFill>
            <a:latin typeface="Calibri"/>
          </a:endParaRPr>
        </a:p>
        <a:p>
          <a:pPr algn="l"/>
          <a:r>
            <a:rPr lang="fr-FR" sz="1000" b="1" i="0">
              <a:solidFill>
                <a:srgbClr val="000000"/>
              </a:solidFill>
              <a:latin typeface="Calibri"/>
            </a:rPr>
            <a:t>AXIOME  </a:t>
          </a: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355 rue Victor Cassien - 38340 VOREPPE</a:t>
          </a:r>
        </a:p>
        <a:p>
          <a:pPr algn="l"/>
          <a:endParaRPr sz="500">
            <a:solidFill>
              <a:srgbClr val="000000"/>
            </a:solidFill>
            <a:latin typeface="Calibri"/>
          </a:endParaRP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Tél : 04 76 50 00 07 </a:t>
          </a:r>
        </a:p>
        <a:p>
          <a:pPr algn="l"/>
          <a:r>
            <a:rPr lang="fr-FR" sz="900" b="0" i="0">
              <a:solidFill>
                <a:srgbClr val="000000"/>
              </a:solidFill>
              <a:latin typeface="Calibri"/>
            </a:rPr>
            <a:t>Email : contact@axiome-iec.fr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80608</xdr:rowOff>
    </xdr:from>
    <xdr:to>
      <xdr:col>5</xdr:col>
      <xdr:colOff>736600</xdr:colOff>
      <xdr:row>0</xdr:row>
      <xdr:rowOff>374650</xdr:rowOff>
    </xdr:to>
    <xdr:sp macro="" textlink="">
      <xdr:nvSpPr>
        <xdr:cNvPr id="3" name="Forme1"/>
        <xdr:cNvSpPr/>
      </xdr:nvSpPr>
      <xdr:spPr>
        <a:xfrm>
          <a:off x="0" y="80608"/>
          <a:ext cx="6508750" cy="294042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0">
          <a:srgbClr val="FFFFFF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l"/>
          <a:r>
            <a:rPr lang="fr-FR" sz="1100" b="1" i="0">
              <a:solidFill>
                <a:srgbClr val="000000"/>
              </a:solidFill>
              <a:latin typeface="Calibri"/>
            </a:rPr>
            <a:t>Réhabilitation et transformation de lancienne cure en 3 logements à Veurey-Voroize (38113) - </a:t>
          </a:r>
        </a:p>
      </xdr:txBody>
    </xdr:sp>
    <xdr:clientData/>
  </xdr:twoCellAnchor>
  <xdr:twoCellAnchor editAs="absolute">
    <xdr:from>
      <xdr:col>0</xdr:col>
      <xdr:colOff>0</xdr:colOff>
      <xdr:row>0</xdr:row>
      <xdr:rowOff>472440</xdr:rowOff>
    </xdr:from>
    <xdr:to>
      <xdr:col>5</xdr:col>
      <xdr:colOff>647700</xdr:colOff>
      <xdr:row>0</xdr:row>
      <xdr:rowOff>729466</xdr:rowOff>
    </xdr:to>
    <xdr:sp macro="" textlink="">
      <xdr:nvSpPr>
        <xdr:cNvPr id="4" name="Forme2"/>
        <xdr:cNvSpPr/>
      </xdr:nvSpPr>
      <xdr:spPr>
        <a:xfrm>
          <a:off x="0" y="472440"/>
          <a:ext cx="6332220" cy="257026"/>
        </a:xfrm>
        <a:prstGeom prst="rect">
          <a:avLst/>
        </a:prstGeom>
        <a:solidFill>
          <a:srgbClr val="FFFFFF"/>
        </a:solidFill>
        <a:ln w="0">
          <a:solidFill>
            <a:srgbClr val="999999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0">
          <a:srgbClr val="FFFFFF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l"/>
          <a:r>
            <a:rPr lang="fr-FR" sz="1100" b="1" i="0">
              <a:solidFill>
                <a:srgbClr val="000000"/>
              </a:solidFill>
              <a:latin typeface="Calibri"/>
            </a:rPr>
            <a:t>Lot N°01 DESAMIANTAGE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showGridLines="0" tabSelected="1" workbookViewId="0">
      <selection activeCell="A66" sqref="A66"/>
    </sheetView>
  </sheetViews>
  <sheetFormatPr baseColWidth="10" defaultColWidth="10.77734375" defaultRowHeight="14.4" x14ac:dyDescent="0.3"/>
  <cols>
    <col min="1" max="1" width="111.21875" customWidth="1"/>
    <col min="2" max="2" width="10.77734375" customWidth="1"/>
  </cols>
  <sheetData/>
  <printOptions horizontalCentered="1"/>
  <pageMargins left="0.08" right="0.08" top="0.08" bottom="0.08" header="0.76" footer="0.76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Z27"/>
  <sheetViews>
    <sheetView showGridLines="0" workbookViewId="0">
      <pane xSplit="2" ySplit="2" topLeftCell="C15" activePane="bottomRight" state="frozen"/>
      <selection activeCell="A71" sqref="A71"/>
      <selection pane="topRight" activeCell="A71" sqref="A71"/>
      <selection pane="bottomLeft" activeCell="A71" sqref="A71"/>
      <selection pane="bottomRight" activeCell="B16" sqref="B16"/>
    </sheetView>
  </sheetViews>
  <sheetFormatPr baseColWidth="10" defaultColWidth="10.77734375" defaultRowHeight="14.4" x14ac:dyDescent="0.3"/>
  <cols>
    <col min="1" max="1" width="9.77734375" customWidth="1"/>
    <col min="2" max="2" width="46.77734375" customWidth="1"/>
    <col min="3" max="3" width="4.77734375" customWidth="1"/>
    <col min="4" max="4" width="10.77734375" style="48" customWidth="1"/>
    <col min="5" max="5" width="10.77734375" customWidth="1"/>
    <col min="6" max="6" width="12.21875" customWidth="1"/>
    <col min="7" max="7" width="10.77734375" customWidth="1"/>
    <col min="701" max="703" width="10.77734375" customWidth="1"/>
  </cols>
  <sheetData>
    <row r="1" spans="1:702" ht="69.45" customHeight="1" x14ac:dyDescent="0.3">
      <c r="A1" s="49"/>
      <c r="B1" s="50"/>
      <c r="C1" s="50"/>
      <c r="D1" s="50"/>
      <c r="E1" s="50"/>
      <c r="F1" s="51"/>
      <c r="G1" s="2"/>
    </row>
    <row r="2" spans="1:702" ht="28.8" x14ac:dyDescent="0.3">
      <c r="A2" s="3"/>
      <c r="B2" s="4" t="s">
        <v>0</v>
      </c>
      <c r="C2" s="5" t="s">
        <v>1</v>
      </c>
      <c r="D2" s="42" t="s">
        <v>2</v>
      </c>
      <c r="E2" s="6" t="s">
        <v>3</v>
      </c>
      <c r="F2" s="7" t="s">
        <v>4</v>
      </c>
      <c r="G2" s="8"/>
    </row>
    <row r="3" spans="1:702" x14ac:dyDescent="0.3">
      <c r="A3" s="1"/>
      <c r="B3" s="9"/>
      <c r="C3" s="10"/>
      <c r="D3" s="43"/>
      <c r="E3" s="10"/>
      <c r="F3" s="11"/>
      <c r="G3" s="8"/>
    </row>
    <row r="4" spans="1:702" ht="15.6" x14ac:dyDescent="0.3">
      <c r="A4" s="12" t="s">
        <v>5</v>
      </c>
      <c r="B4" s="13" t="s">
        <v>6</v>
      </c>
      <c r="C4" s="14"/>
      <c r="D4" s="44"/>
      <c r="E4" s="14"/>
      <c r="F4" s="15"/>
      <c r="G4" s="8"/>
      <c r="ZY4" t="s">
        <v>7</v>
      </c>
    </row>
    <row r="5" spans="1:702" x14ac:dyDescent="0.3">
      <c r="A5" s="16" t="s">
        <v>8</v>
      </c>
      <c r="B5" s="17" t="s">
        <v>9</v>
      </c>
      <c r="C5" s="18"/>
      <c r="D5" s="44"/>
      <c r="E5" s="14"/>
      <c r="F5" s="15"/>
      <c r="G5" s="8"/>
      <c r="ZY5" t="s">
        <v>10</v>
      </c>
    </row>
    <row r="6" spans="1:702" x14ac:dyDescent="0.3">
      <c r="A6" s="19"/>
      <c r="B6" s="20" t="s">
        <v>11</v>
      </c>
      <c r="C6" s="21" t="s">
        <v>12</v>
      </c>
      <c r="D6" s="45">
        <v>1</v>
      </c>
      <c r="E6" s="22"/>
      <c r="F6" s="23">
        <f>ROUND(D6*E6,2)</f>
        <v>0</v>
      </c>
      <c r="G6" s="8"/>
      <c r="ZY6" t="s">
        <v>13</v>
      </c>
      <c r="ZZ6" t="s">
        <v>14</v>
      </c>
    </row>
    <row r="7" spans="1:702" ht="28.8" x14ac:dyDescent="0.3">
      <c r="A7" s="24" t="s">
        <v>15</v>
      </c>
      <c r="B7" s="25" t="s">
        <v>16</v>
      </c>
      <c r="C7" s="18"/>
      <c r="D7" s="44"/>
      <c r="E7" s="14"/>
      <c r="F7" s="15"/>
      <c r="G7" s="8"/>
      <c r="ZY7" t="s">
        <v>17</v>
      </c>
    </row>
    <row r="8" spans="1:702" x14ac:dyDescent="0.3">
      <c r="A8" s="19"/>
      <c r="B8" s="20" t="s">
        <v>18</v>
      </c>
      <c r="C8" s="21" t="s">
        <v>19</v>
      </c>
      <c r="D8" s="45">
        <v>1</v>
      </c>
      <c r="E8" s="22"/>
      <c r="F8" s="23">
        <f>ROUND(D8*E8,2)</f>
        <v>0</v>
      </c>
      <c r="G8" s="8"/>
      <c r="ZY8" t="s">
        <v>20</v>
      </c>
      <c r="ZZ8" t="s">
        <v>21</v>
      </c>
    </row>
    <row r="9" spans="1:702" x14ac:dyDescent="0.3">
      <c r="A9" s="24" t="s">
        <v>22</v>
      </c>
      <c r="B9" s="25" t="s">
        <v>23</v>
      </c>
      <c r="C9" s="18"/>
      <c r="D9" s="44"/>
      <c r="E9" s="14"/>
      <c r="F9" s="15"/>
      <c r="G9" s="8"/>
      <c r="ZY9" t="s">
        <v>24</v>
      </c>
    </row>
    <row r="10" spans="1:702" x14ac:dyDescent="0.3">
      <c r="A10" s="19"/>
      <c r="B10" s="20" t="s">
        <v>25</v>
      </c>
      <c r="C10" s="21" t="s">
        <v>26</v>
      </c>
      <c r="D10" s="45">
        <v>1</v>
      </c>
      <c r="E10" s="22"/>
      <c r="F10" s="23">
        <f>ROUND(D10*E10,2)</f>
        <v>0</v>
      </c>
      <c r="G10" s="8"/>
      <c r="ZY10" t="s">
        <v>27</v>
      </c>
      <c r="ZZ10" t="s">
        <v>28</v>
      </c>
    </row>
    <row r="11" spans="1:702" ht="28.8" x14ac:dyDescent="0.3">
      <c r="A11" s="19"/>
      <c r="B11" s="20" t="s">
        <v>29</v>
      </c>
      <c r="C11" s="21" t="s">
        <v>30</v>
      </c>
      <c r="D11" s="45">
        <v>1</v>
      </c>
      <c r="E11" s="22"/>
      <c r="F11" s="23">
        <f>ROUND(D11*E11,2)</f>
        <v>0</v>
      </c>
      <c r="G11" s="8"/>
      <c r="ZY11" t="s">
        <v>31</v>
      </c>
      <c r="ZZ11" t="s">
        <v>32</v>
      </c>
    </row>
    <row r="12" spans="1:702" x14ac:dyDescent="0.3">
      <c r="A12" s="19"/>
      <c r="B12" s="20" t="s">
        <v>33</v>
      </c>
      <c r="C12" s="21" t="s">
        <v>34</v>
      </c>
      <c r="D12" s="45">
        <v>1</v>
      </c>
      <c r="E12" s="22"/>
      <c r="F12" s="23">
        <f>ROUND(D12*E12,2)</f>
        <v>0</v>
      </c>
      <c r="G12" s="8"/>
      <c r="ZY12" t="s">
        <v>35</v>
      </c>
      <c r="ZZ12" t="s">
        <v>36</v>
      </c>
    </row>
    <row r="13" spans="1:702" x14ac:dyDescent="0.3">
      <c r="A13" s="19"/>
      <c r="B13" s="20" t="s">
        <v>37</v>
      </c>
      <c r="C13" s="21" t="s">
        <v>38</v>
      </c>
      <c r="D13" s="45">
        <v>1</v>
      </c>
      <c r="E13" s="22"/>
      <c r="F13" s="23">
        <f>ROUND(D13*E13,2)</f>
        <v>0</v>
      </c>
      <c r="G13" s="8"/>
      <c r="ZY13" t="s">
        <v>39</v>
      </c>
      <c r="ZZ13" t="s">
        <v>40</v>
      </c>
    </row>
    <row r="14" spans="1:702" x14ac:dyDescent="0.3">
      <c r="A14" s="19"/>
      <c r="B14" s="20" t="s">
        <v>41</v>
      </c>
      <c r="C14" s="21" t="s">
        <v>42</v>
      </c>
      <c r="D14" s="45">
        <v>1</v>
      </c>
      <c r="E14" s="22"/>
      <c r="F14" s="23">
        <f>ROUND(D14*E14,2)</f>
        <v>0</v>
      </c>
      <c r="G14" s="8"/>
      <c r="ZY14" t="s">
        <v>43</v>
      </c>
      <c r="ZZ14" t="s">
        <v>44</v>
      </c>
    </row>
    <row r="15" spans="1:702" x14ac:dyDescent="0.3">
      <c r="A15" s="24" t="s">
        <v>45</v>
      </c>
      <c r="B15" s="25" t="s">
        <v>46</v>
      </c>
      <c r="C15" s="18"/>
      <c r="D15" s="44"/>
      <c r="E15" s="14"/>
      <c r="F15" s="15"/>
      <c r="G15" s="8"/>
      <c r="ZY15" t="s">
        <v>47</v>
      </c>
    </row>
    <row r="16" spans="1:702" x14ac:dyDescent="0.3">
      <c r="A16" s="19"/>
      <c r="B16" s="20" t="s">
        <v>48</v>
      </c>
      <c r="C16" s="21" t="s">
        <v>49</v>
      </c>
      <c r="D16" s="45">
        <v>1</v>
      </c>
      <c r="E16" s="22"/>
      <c r="F16" s="23">
        <f>ROUND(D16*E16,2)</f>
        <v>0</v>
      </c>
      <c r="G16" s="8"/>
      <c r="ZY16" t="s">
        <v>50</v>
      </c>
      <c r="ZZ16" t="s">
        <v>51</v>
      </c>
    </row>
    <row r="17" spans="1:702" x14ac:dyDescent="0.3">
      <c r="A17" s="24" t="s">
        <v>52</v>
      </c>
      <c r="B17" s="25" t="s">
        <v>53</v>
      </c>
      <c r="C17" s="18"/>
      <c r="D17" s="44"/>
      <c r="E17" s="14"/>
      <c r="F17" s="15"/>
      <c r="G17" s="8"/>
      <c r="ZY17" t="s">
        <v>54</v>
      </c>
    </row>
    <row r="18" spans="1:702" x14ac:dyDescent="0.3">
      <c r="A18" s="19"/>
      <c r="B18" s="20" t="s">
        <v>55</v>
      </c>
      <c r="C18" s="21" t="s">
        <v>56</v>
      </c>
      <c r="D18" s="45">
        <v>1</v>
      </c>
      <c r="E18" s="22"/>
      <c r="F18" s="23">
        <f>ROUND(D18*E18,2)</f>
        <v>0</v>
      </c>
      <c r="G18" s="8"/>
      <c r="ZY18" t="s">
        <v>57</v>
      </c>
      <c r="ZZ18" t="s">
        <v>58</v>
      </c>
    </row>
    <row r="19" spans="1:702" x14ac:dyDescent="0.3">
      <c r="A19" s="26"/>
      <c r="B19" s="27"/>
      <c r="C19" s="18"/>
      <c r="D19" s="44"/>
      <c r="E19" s="14"/>
      <c r="F19" s="28"/>
      <c r="G19" s="8"/>
    </row>
    <row r="20" spans="1:702" ht="31.2" x14ac:dyDescent="0.3">
      <c r="A20" s="29"/>
      <c r="B20" s="30" t="s">
        <v>59</v>
      </c>
      <c r="C20" s="18"/>
      <c r="D20" s="44"/>
      <c r="E20" s="14"/>
      <c r="F20" s="31">
        <f>SUBTOTAL(109,F6:F19)</f>
        <v>0</v>
      </c>
      <c r="G20" s="8"/>
      <c r="ZY20" t="s">
        <v>60</v>
      </c>
    </row>
    <row r="21" spans="1:702" x14ac:dyDescent="0.3">
      <c r="A21" s="32"/>
      <c r="B21" s="33"/>
      <c r="C21" s="18"/>
      <c r="D21" s="44"/>
      <c r="E21" s="14"/>
      <c r="F21" s="11"/>
      <c r="G21" s="8"/>
    </row>
    <row r="22" spans="1:702" x14ac:dyDescent="0.3">
      <c r="A22" s="26"/>
      <c r="B22" s="27"/>
      <c r="C22" s="18"/>
      <c r="D22" s="44"/>
      <c r="E22" s="14"/>
      <c r="F22" s="11"/>
      <c r="G22" s="8"/>
    </row>
    <row r="23" spans="1:702" x14ac:dyDescent="0.3">
      <c r="A23" s="34"/>
      <c r="B23" s="33"/>
      <c r="C23" s="35"/>
      <c r="D23" s="46"/>
      <c r="E23" s="36"/>
      <c r="F23" s="28"/>
      <c r="G23" s="8"/>
    </row>
    <row r="24" spans="1:702" x14ac:dyDescent="0.3">
      <c r="A24" s="37"/>
      <c r="B24" s="37"/>
      <c r="C24" s="37"/>
      <c r="D24" s="47"/>
      <c r="E24" s="37"/>
      <c r="F24" s="37"/>
    </row>
    <row r="25" spans="1:702" x14ac:dyDescent="0.3">
      <c r="B25" s="52" t="s">
        <v>66</v>
      </c>
      <c r="C25" s="53"/>
      <c r="D25" s="53"/>
      <c r="F25" s="39">
        <f>SUBTOTAL(109,F3:F23)</f>
        <v>0</v>
      </c>
      <c r="ZY25" t="s">
        <v>61</v>
      </c>
    </row>
    <row r="26" spans="1:702" x14ac:dyDescent="0.3">
      <c r="A26" s="40" t="s">
        <v>62</v>
      </c>
      <c r="B26" s="41" t="str">
        <f>CONCATENATE("TVA (",A26,"%)")</f>
        <v>TVA (20%)</v>
      </c>
      <c r="F26" s="39">
        <f>(F25*A26)/100</f>
        <v>0</v>
      </c>
      <c r="ZY26" t="s">
        <v>63</v>
      </c>
    </row>
    <row r="27" spans="1:702" x14ac:dyDescent="0.3">
      <c r="B27" s="38" t="s">
        <v>64</v>
      </c>
      <c r="F27" s="39">
        <f>F25+F26</f>
        <v>0</v>
      </c>
      <c r="ZY27" t="s">
        <v>65</v>
      </c>
    </row>
  </sheetData>
  <mergeCells count="2">
    <mergeCell ref="A1:F1"/>
    <mergeCell ref="B25:D25"/>
  </mergeCells>
  <printOptions horizontalCentered="1"/>
  <pageMargins left="0.08" right="0.08" top="0.06" bottom="0.06" header="0.76" footer="0.76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Lot N°01 Page de garde</vt:lpstr>
      <vt:lpstr>Lot N°01 DESAMIANTAGE</vt:lpstr>
      <vt:lpstr>'Lot N°01 DESAMIANTAGE'!Impression_des_titres</vt:lpstr>
      <vt:lpstr>'Lot N°01 DESAMIANTAGE'!Zone_d_impression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</dc:creator>
  <cp:lastModifiedBy>Laurent Perrault</cp:lastModifiedBy>
  <cp:lastPrinted>2020-04-21T15:47:41Z</cp:lastPrinted>
  <dcterms:created xsi:type="dcterms:W3CDTF">2020-04-21T15:20:31Z</dcterms:created>
  <dcterms:modified xsi:type="dcterms:W3CDTF">2020-09-29T08:35:15Z</dcterms:modified>
</cp:coreProperties>
</file>